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1" sheetId="7" r:id="rId1"/>
    <sheet name="Sheet3" sheetId="3" r:id="rId2"/>
  </sheets>
  <definedNames>
    <definedName name="_xlnm._FilterDatabase" localSheetId="0" hidden="1">danarti1!$A$5:$H$111</definedName>
    <definedName name="_xlnm.Print_Area" localSheetId="0">danarti1!$B$1:$H$110</definedName>
  </definedNames>
  <calcPr calcId="162913"/>
</workbook>
</file>

<file path=xl/calcChain.xml><?xml version="1.0" encoding="utf-8"?>
<calcChain xmlns="http://schemas.openxmlformats.org/spreadsheetml/2006/main">
  <c r="D109" i="7" l="1"/>
  <c r="A109" i="7"/>
  <c r="D108" i="7"/>
  <c r="A108" i="7"/>
  <c r="D107" i="7"/>
  <c r="A107" i="7"/>
  <c r="D106" i="7"/>
  <c r="A106" i="7"/>
  <c r="D105" i="7"/>
  <c r="A105" i="7"/>
  <c r="D104" i="7"/>
  <c r="A104" i="7"/>
  <c r="D103" i="7"/>
  <c r="A103" i="7"/>
  <c r="D102" i="7"/>
  <c r="A102" i="7"/>
  <c r="D101" i="7"/>
  <c r="A101" i="7"/>
  <c r="D100" i="7"/>
  <c r="A100" i="7"/>
  <c r="H99" i="7"/>
  <c r="H97" i="7" s="1"/>
  <c r="G99" i="7"/>
  <c r="G97" i="7" s="1"/>
  <c r="F99" i="7"/>
  <c r="E99" i="7"/>
  <c r="E97" i="7" s="1"/>
  <c r="D99" i="7"/>
  <c r="D97" i="7" s="1"/>
  <c r="D98" i="7"/>
  <c r="A98" i="7"/>
  <c r="F97" i="7"/>
  <c r="D96" i="7"/>
  <c r="A96" i="7"/>
  <c r="D95" i="7"/>
  <c r="A95" i="7"/>
  <c r="D94" i="7"/>
  <c r="A94" i="7"/>
  <c r="D93" i="7"/>
  <c r="A93" i="7"/>
  <c r="D92" i="7"/>
  <c r="A92" i="7"/>
  <c r="D91" i="7"/>
  <c r="A91" i="7"/>
  <c r="D90" i="7"/>
  <c r="A90" i="7"/>
  <c r="D89" i="7"/>
  <c r="A89" i="7"/>
  <c r="D88" i="7"/>
  <c r="A88" i="7"/>
  <c r="D87" i="7"/>
  <c r="A87" i="7"/>
  <c r="H86" i="7"/>
  <c r="G86" i="7"/>
  <c r="G84" i="7" s="1"/>
  <c r="F86" i="7"/>
  <c r="E86" i="7"/>
  <c r="E84" i="7" s="1"/>
  <c r="D86" i="7"/>
  <c r="D85" i="7"/>
  <c r="A85" i="7"/>
  <c r="H84" i="7"/>
  <c r="F84" i="7"/>
  <c r="D84" i="7"/>
  <c r="D83" i="7"/>
  <c r="A83" i="7"/>
  <c r="D82" i="7"/>
  <c r="A82" i="7"/>
  <c r="D81" i="7"/>
  <c r="A81" i="7"/>
  <c r="D80" i="7"/>
  <c r="A80" i="7"/>
  <c r="D79" i="7"/>
  <c r="A79" i="7"/>
  <c r="D78" i="7"/>
  <c r="A78" i="7"/>
  <c r="D77" i="7"/>
  <c r="A77" i="7"/>
  <c r="D76" i="7"/>
  <c r="A76" i="7"/>
  <c r="D75" i="7"/>
  <c r="A75" i="7"/>
  <c r="D74" i="7"/>
  <c r="A74" i="7"/>
  <c r="H73" i="7"/>
  <c r="H71" i="7" s="1"/>
  <c r="G73" i="7"/>
  <c r="F73" i="7"/>
  <c r="E73" i="7"/>
  <c r="E71" i="7" s="1"/>
  <c r="D73" i="7"/>
  <c r="D71" i="7" s="1"/>
  <c r="D72" i="7"/>
  <c r="A72" i="7"/>
  <c r="G71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60" i="7"/>
  <c r="D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H47" i="7"/>
  <c r="G47" i="7"/>
  <c r="G45" i="7" s="1"/>
  <c r="F47" i="7"/>
  <c r="E47" i="7"/>
  <c r="E45" i="7" s="1"/>
  <c r="D47" i="7"/>
  <c r="D46" i="7"/>
  <c r="A46" i="7"/>
  <c r="H45" i="7"/>
  <c r="F45" i="7"/>
  <c r="D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F34" i="7"/>
  <c r="E34" i="7"/>
  <c r="E32" i="7" s="1"/>
  <c r="D34" i="7"/>
  <c r="D32" i="7" s="1"/>
  <c r="D33" i="7"/>
  <c r="A33" i="7"/>
  <c r="G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G21" i="7"/>
  <c r="G19" i="7" s="1"/>
  <c r="F21" i="7"/>
  <c r="E21" i="7"/>
  <c r="E19" i="7" s="1"/>
  <c r="D21" i="7"/>
  <c r="D20" i="7"/>
  <c r="A20" i="7"/>
  <c r="H19" i="7"/>
  <c r="F19" i="7"/>
  <c r="D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G8" i="7"/>
  <c r="F8" i="7"/>
  <c r="E8" i="7"/>
  <c r="D8" i="7"/>
  <c r="D6" i="7" s="1"/>
  <c r="D7" i="7"/>
  <c r="A7" i="7"/>
  <c r="G6" i="7"/>
  <c r="F6" i="7"/>
  <c r="E6" i="7"/>
  <c r="E110" i="7" l="1"/>
  <c r="G110" i="7"/>
  <c r="H110" i="7"/>
  <c r="A21" i="7"/>
  <c r="A47" i="7"/>
  <c r="A86" i="7"/>
  <c r="A8" i="7"/>
  <c r="A34" i="7"/>
  <c r="A73" i="7"/>
  <c r="A60" i="7"/>
  <c r="A99" i="7"/>
  <c r="F71" i="7"/>
  <c r="F110" i="7" s="1"/>
  <c r="F32" i="7"/>
  <c r="D110" i="7" l="1"/>
</calcChain>
</file>

<file path=xl/sharedStrings.xml><?xml version="1.0" encoding="utf-8"?>
<sst xmlns="http://schemas.openxmlformats.org/spreadsheetml/2006/main" count="123" uniqueCount="40">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</sst>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3"/>
  <sheetViews>
    <sheetView tabSelected="1" view="pageBreakPreview" zoomScaleNormal="100" zoomScaleSheetLayoutView="100" workbookViewId="0">
      <selection activeCell="G97" sqref="G97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6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-55000</v>
      </c>
      <c r="F19" s="39">
        <f t="shared" si="4"/>
        <v>-195000</v>
      </c>
      <c r="G19" s="39">
        <f t="shared" si="4"/>
        <v>0</v>
      </c>
      <c r="H19" s="40">
        <f t="shared" si="4"/>
        <v>250000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-55000</v>
      </c>
      <c r="F21" s="43">
        <f t="shared" si="6"/>
        <v>-195000</v>
      </c>
      <c r="G21" s="43">
        <f t="shared" si="6"/>
        <v>0</v>
      </c>
      <c r="H21" s="44">
        <f t="shared" si="6"/>
        <v>250000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>
        <v>-55000</v>
      </c>
      <c r="F23" s="22">
        <v>-195000</v>
      </c>
      <c r="G23" s="22"/>
      <c r="H23" s="23">
        <v>250000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350000</v>
      </c>
      <c r="G32" s="39">
        <f t="shared" si="8"/>
        <v>0</v>
      </c>
      <c r="H32" s="40">
        <f t="shared" si="8"/>
        <v>150000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450000</v>
      </c>
      <c r="G34" s="43">
        <f t="shared" si="10"/>
        <v>0</v>
      </c>
      <c r="H34" s="44">
        <f t="shared" si="10"/>
        <v>50000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450000</v>
      </c>
      <c r="G36" s="22"/>
      <c r="H36" s="23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/>
      <c r="G40" s="35"/>
      <c r="H40" s="35">
        <v>50000</v>
      </c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35.25" customHeight="1" thickTop="1" thickBot="1" x14ac:dyDescent="0.25">
      <c r="A71" s="5"/>
      <c r="B71" s="38" t="s">
        <v>36</v>
      </c>
      <c r="C71" s="13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-10000</v>
      </c>
      <c r="G71" s="39">
        <f t="shared" si="20"/>
        <v>0</v>
      </c>
      <c r="H71" s="40">
        <f t="shared" si="20"/>
        <v>10000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-10000</v>
      </c>
      <c r="G73" s="43">
        <f t="shared" si="22"/>
        <v>0</v>
      </c>
      <c r="H73" s="44">
        <f t="shared" si="22"/>
        <v>10000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-10000</v>
      </c>
      <c r="G75" s="35"/>
      <c r="H75" s="47">
        <v>10000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66" customHeight="1" thickTop="1" thickBot="1" x14ac:dyDescent="0.25">
      <c r="A84" s="5"/>
      <c r="B84" s="38" t="s">
        <v>38</v>
      </c>
      <c r="C84" s="51" t="s">
        <v>39</v>
      </c>
      <c r="D84" s="39">
        <f t="shared" ref="D84:H84" si="24">D86+D94+D95+D96</f>
        <v>30000000</v>
      </c>
      <c r="E84" s="39">
        <f t="shared" si="24"/>
        <v>0</v>
      </c>
      <c r="F84" s="39">
        <f t="shared" si="24"/>
        <v>10000000</v>
      </c>
      <c r="G84" s="39">
        <f t="shared" si="24"/>
        <v>20000000</v>
      </c>
      <c r="H84" s="40">
        <f t="shared" si="24"/>
        <v>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30000000</v>
      </c>
      <c r="E86" s="43">
        <f t="shared" si="26"/>
        <v>0</v>
      </c>
      <c r="F86" s="43">
        <f t="shared" si="26"/>
        <v>10000000</v>
      </c>
      <c r="G86" s="43">
        <f t="shared" si="26"/>
        <v>20000000</v>
      </c>
      <c r="H86" s="44">
        <f t="shared" si="26"/>
        <v>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hidden="1" customHeight="1" x14ac:dyDescent="0.2">
      <c r="A88" s="6" t="str">
        <f t="shared" si="25"/>
        <v>b</v>
      </c>
      <c r="B88" s="41"/>
      <c r="C88" s="46" t="s">
        <v>3</v>
      </c>
      <c r="D88" s="35">
        <f t="shared" si="27"/>
        <v>0</v>
      </c>
      <c r="E88" s="35"/>
      <c r="F88" s="35"/>
      <c r="G88" s="35"/>
      <c r="H88" s="47"/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customHeight="1" thickBot="1" x14ac:dyDescent="0.25">
      <c r="A92" s="5" t="str">
        <f t="shared" si="25"/>
        <v>a</v>
      </c>
      <c r="B92" s="17"/>
      <c r="C92" s="21" t="s">
        <v>4</v>
      </c>
      <c r="D92" s="22">
        <f t="shared" si="27"/>
        <v>30000000</v>
      </c>
      <c r="E92" s="22"/>
      <c r="F92" s="22">
        <v>10000000</v>
      </c>
      <c r="G92" s="22">
        <v>20000000</v>
      </c>
      <c r="H92" s="22"/>
    </row>
    <row r="93" spans="1:9" s="7" customFormat="1" ht="36" hidden="1" customHeight="1" x14ac:dyDescent="0.2">
      <c r="A93" s="6" t="str">
        <f t="shared" si="25"/>
        <v>b</v>
      </c>
      <c r="B93" s="17"/>
      <c r="C93" s="21" t="s">
        <v>23</v>
      </c>
      <c r="D93" s="22">
        <f t="shared" si="27"/>
        <v>0</v>
      </c>
      <c r="E93" s="22"/>
      <c r="F93" s="22"/>
      <c r="G93" s="22"/>
      <c r="H93" s="23"/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10" ht="79.5" customHeight="1" thickTop="1" thickBot="1" x14ac:dyDescent="0.25">
      <c r="A97" s="5"/>
      <c r="B97" s="38" t="s">
        <v>28</v>
      </c>
      <c r="C97" s="13" t="s">
        <v>29</v>
      </c>
      <c r="D97" s="39">
        <f t="shared" ref="D97:H97" si="28">D99+D107+D108+D109</f>
        <v>19900000</v>
      </c>
      <c r="E97" s="39">
        <f t="shared" si="28"/>
        <v>215000</v>
      </c>
      <c r="F97" s="39">
        <f t="shared" si="28"/>
        <v>19685000</v>
      </c>
      <c r="G97" s="39">
        <f t="shared" si="28"/>
        <v>0</v>
      </c>
      <c r="H97" s="40">
        <f t="shared" si="28"/>
        <v>0</v>
      </c>
    </row>
    <row r="98" spans="1:10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10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18900000</v>
      </c>
      <c r="E99" s="43">
        <f t="shared" si="30"/>
        <v>215000</v>
      </c>
      <c r="F99" s="43">
        <f t="shared" si="30"/>
        <v>18685000</v>
      </c>
      <c r="G99" s="43">
        <f t="shared" si="30"/>
        <v>0</v>
      </c>
      <c r="H99" s="44">
        <f t="shared" si="30"/>
        <v>0</v>
      </c>
    </row>
    <row r="100" spans="1:10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10" s="7" customFormat="1" ht="20.25" customHeight="1" x14ac:dyDescent="0.2">
      <c r="A101" s="6" t="str">
        <f t="shared" si="29"/>
        <v>a</v>
      </c>
      <c r="B101" s="41"/>
      <c r="C101" s="45" t="s">
        <v>3</v>
      </c>
      <c r="D101" s="35">
        <f t="shared" si="31"/>
        <v>18900000</v>
      </c>
      <c r="E101" s="35">
        <v>215000</v>
      </c>
      <c r="F101" s="35">
        <v>18685000</v>
      </c>
      <c r="G101" s="35"/>
      <c r="H101" s="47"/>
    </row>
    <row r="102" spans="1:10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10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10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10" ht="16.5" hidden="1" customHeight="1" x14ac:dyDescent="0.2">
      <c r="A105" s="5" t="str">
        <f t="shared" si="29"/>
        <v>b</v>
      </c>
      <c r="B105" s="17"/>
      <c r="C105" s="21" t="s">
        <v>4</v>
      </c>
      <c r="D105" s="22">
        <f t="shared" si="31"/>
        <v>0</v>
      </c>
      <c r="E105" s="22"/>
      <c r="F105" s="22"/>
      <c r="G105" s="22"/>
      <c r="H105" s="23"/>
    </row>
    <row r="106" spans="1:10" s="7" customFormat="1" ht="17.25" hidden="1" customHeight="1" x14ac:dyDescent="0.2">
      <c r="A106" s="6" t="str">
        <f t="shared" si="29"/>
        <v>b</v>
      </c>
      <c r="B106" s="17"/>
      <c r="C106" s="21" t="s">
        <v>19</v>
      </c>
      <c r="D106" s="22">
        <f t="shared" si="31"/>
        <v>0</v>
      </c>
      <c r="E106" s="22"/>
      <c r="F106" s="22"/>
      <c r="G106" s="22"/>
      <c r="H106" s="23"/>
    </row>
    <row r="107" spans="1:10" s="7" customFormat="1" ht="19.5" customHeight="1" thickBot="1" x14ac:dyDescent="0.25">
      <c r="A107" s="6" t="str">
        <f t="shared" si="29"/>
        <v>a</v>
      </c>
      <c r="B107" s="17"/>
      <c r="C107" s="18" t="s">
        <v>5</v>
      </c>
      <c r="D107" s="19">
        <f t="shared" si="31"/>
        <v>1000000</v>
      </c>
      <c r="E107" s="19"/>
      <c r="F107" s="19">
        <v>1000000</v>
      </c>
      <c r="G107" s="19"/>
      <c r="H107" s="20"/>
    </row>
    <row r="108" spans="1:10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10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10" ht="20.25" thickBot="1" x14ac:dyDescent="0.3">
      <c r="B110" s="30"/>
      <c r="C110" s="48" t="s">
        <v>1</v>
      </c>
      <c r="D110" s="31">
        <f>E110+F110+G110+H110</f>
        <v>0</v>
      </c>
      <c r="E110" s="31">
        <f>E97+E84+E71+E58+E45+E32+E19+E6</f>
        <v>0</v>
      </c>
      <c r="F110" s="31">
        <f t="shared" ref="F110:H110" si="32">F97+F84+F71+F58+F45+F32+F19+F6</f>
        <v>29170000</v>
      </c>
      <c r="G110" s="31">
        <f t="shared" si="32"/>
        <v>20000000</v>
      </c>
      <c r="H110" s="31">
        <f t="shared" si="32"/>
        <v>-49170000</v>
      </c>
      <c r="I110" s="34"/>
      <c r="J110" s="34"/>
    </row>
    <row r="111" spans="1:10" ht="85.5" customHeight="1" x14ac:dyDescent="0.25">
      <c r="B111" s="54"/>
      <c r="C111" s="54"/>
      <c r="D111" s="54"/>
      <c r="E111" s="54"/>
      <c r="F111" s="32"/>
      <c r="G111" s="54"/>
      <c r="H111" s="54"/>
    </row>
    <row r="112" spans="1:10" x14ac:dyDescent="0.25">
      <c r="B112" s="3"/>
      <c r="C112" s="3"/>
      <c r="D112" s="4"/>
      <c r="E112" s="3"/>
      <c r="F112" s="3"/>
      <c r="G112" s="3"/>
      <c r="H112" s="3"/>
    </row>
    <row r="113" spans="2:8" ht="64.5" customHeight="1" x14ac:dyDescent="0.25">
      <c r="B113" s="55"/>
      <c r="C113" s="55"/>
      <c r="D113" s="9"/>
      <c r="E113" s="9"/>
      <c r="F113" s="9"/>
      <c r="G113" s="55"/>
      <c r="H113" s="55"/>
    </row>
  </sheetData>
  <autoFilter ref="A5:H111">
    <filterColumn colId="0">
      <filters blank="1">
        <filter val="a"/>
      </filters>
    </filterColumn>
  </autoFilter>
  <mergeCells count="6">
    <mergeCell ref="B1:H1"/>
    <mergeCell ref="B2:H2"/>
    <mergeCell ref="B111:E111"/>
    <mergeCell ref="G111:H111"/>
    <mergeCell ref="B113:C113"/>
    <mergeCell ref="G113:H113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danarti1</vt:lpstr>
      <vt:lpstr>Sheet3</vt:lpstr>
      <vt:lpstr>danarti1!Print_Area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2020-05-13T14:22:31Z</dcterms:modified>
</cp:coreProperties>
</file>